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definedNames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G24" i="1" s="1"/>
  <c r="F13" i="1"/>
  <c r="J119" i="1" l="1"/>
  <c r="J100" i="1"/>
  <c r="J81" i="1"/>
  <c r="J43" i="1"/>
  <c r="J24" i="1"/>
  <c r="F24" i="1"/>
  <c r="F196" i="1" s="1"/>
  <c r="I24" i="1"/>
  <c r="I196" i="1" s="1"/>
  <c r="H196" i="1"/>
  <c r="G196" i="1"/>
  <c r="J196" i="1" l="1"/>
</calcChain>
</file>

<file path=xl/sharedStrings.xml><?xml version="1.0" encoding="utf-8"?>
<sst xmlns="http://schemas.openxmlformats.org/spreadsheetml/2006/main" count="254" uniqueCount="89">
  <si>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</si>
  <si>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</si>
  <si>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</si>
  <si>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</si>
  <si>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</si>
  <si>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</si>
  <si>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</si>
  <si>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</si>
  <si>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</si>
  <si>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</si>
  <si>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</si>
  <si>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</si>
  <si>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</si>
  <si>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</si>
  <si>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</si>
  <si>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</si>
  <si>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</si>
  <si>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</si>
  <si>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</si>
  <si>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</si>
  <si>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</si>
  <si>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</si>
  <si>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</si>
  <si>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</si>
  <si>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</si>
  <si>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</si>
  <si>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</si>
  <si>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</si>
  <si>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</si>
  <si>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</si>
  <si>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</si>
  <si>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</si>
  <si>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</si>
  <si>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</si>
  <si>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</si>
  <si>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</si>
  <si>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</si>
  <si>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</si>
  <si>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</si>
  <si>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№23"</t>
  </si>
  <si>
    <t>Хлеб ржаной</t>
  </si>
  <si>
    <t>Салат витаминный (капуста белокочанная, морковь, яблоки свежие, масло растительное, кислота лимонная,соль йодированная)</t>
  </si>
  <si>
    <t>Суп картофельный с рыбой (минтай, картофель, лук репчатый, морковь, масло сливочное 72,5%, соль йодированная)</t>
  </si>
  <si>
    <t>Плов из свинины (свинина, крупа рисовая, лук репчатый, морковь,томатная паста, масло сливочное 72,5%, соль йодированная)</t>
  </si>
  <si>
    <t>Напиток из шиповника</t>
  </si>
  <si>
    <t>Хлеб пшеничный</t>
  </si>
  <si>
    <t>Салат из свежих помидоров и огурцов (помидоры свежие, огурцы свежие, лук зелёный или лук репчатый, масло растительное, соль йодированная)</t>
  </si>
  <si>
    <t>Суп из овощей с фасолью с курицей (курица, картофель, капуста белокочанная свежая, морковь, лук репчатый, фасоль консервированная, масло растительное, соль йодированная)</t>
  </si>
  <si>
    <t>Котлета рыбная (минтай, молоко 2,5%, хлеб пшеничный, масло сливочное 72,5%, масло растительное, соль йодированная)</t>
  </si>
  <si>
    <t>Пюре картофельное (картофель, молоко 2,5%, масло слив., соль йод.)</t>
  </si>
  <si>
    <t>Компот из смеси сухофруктов (смесь сухофруктов, сахар, лимонная кислота)</t>
  </si>
  <si>
    <t>Соус сметанный (сметана 15 %, масло сливочное 72,5%, мука пшеничная, соль йодированная)</t>
  </si>
  <si>
    <t>Салат из свёклы с чесноком (свекла, чеснок, соль йодированная, масло растительное)</t>
  </si>
  <si>
    <t>Щи из квашенной капусты с картофелем (курица потрошеная 1 кат., картофель, капуста квашенная, морковь, лук репчатый, масло растительное, соль йодированная, томатная паста, сметана 15%)</t>
  </si>
  <si>
    <t>Запеканка картофельная с мясом (свинина, картофель, лук репчатый, масло растительное, яйцо куриное 1 кат., сухари панировочные, масло сливочное 72,5%, соль йодированная)</t>
  </si>
  <si>
    <t>Компот из плодов или ягод сушеных (изюм, сахар, кислота лимонная)</t>
  </si>
  <si>
    <t>Салат из квашеной капусты (капуста квашеная, лук репчатый, сахар, масло растительное)</t>
  </si>
  <si>
    <t>Щи из свежей капусты с картофелем (курица потрошеная 1 кат., картофель, капуста белокочанная свежая, морковь, лук репчатый, масло растительное, соль йодированная, томатная паста, сметана 15%)</t>
  </si>
  <si>
    <t>Биточки из курицы (курица, молоко 2,5 %, хлеб пшеничный, масло растительное, соль йодированная)</t>
  </si>
  <si>
    <t>Каша гречневая рассыпчатая (крупа гречневая, масло сливочное 72,5 %, соль йодированная)</t>
  </si>
  <si>
    <t>Компот из ягод замороженных</t>
  </si>
  <si>
    <t>Соус красный основной (морковь, лук репчатый, томатная паста, масло сливочное 72,5%, мука пшеничная, сахар, соль йодированная)</t>
  </si>
  <si>
    <t>Салат из свежих гурцов (огурцы свежие, лук зелёный, масло растительное, соль йодированная)</t>
  </si>
  <si>
    <t>Суп картофельный с макаронными изделиями (курица потрошённая 1 кат., картофель, морковь, лук репчатый, крупа пшенная, масло сливочное 72,5 %, соль йодированная)</t>
  </si>
  <si>
    <t>Голубцы ленивые (свинина, капуста белокочанная, крупа рисовая, лук репчатый, масло сливочное 72,5%, масло растительное, соль йодированная)</t>
  </si>
  <si>
    <t>Компот из апельсинов</t>
  </si>
  <si>
    <t>Салат из свежих помидоров (помидоры свежие, лук репчатый, масло растительное, соль йодированная)</t>
  </si>
  <si>
    <t>Суп картофельный с бобьовыми (курица потрошеная 1 кат., картофель, морковь, лук репчатый, горох лущёный, масло слив. 72,5%, соль йодированная)</t>
  </si>
  <si>
    <t>Тефтели мясные с рисом "Ёжики" (свинина, крупа рисовая, лук репчатый, масло раст., соль йодиров.)</t>
  </si>
  <si>
    <t>Рагу из овощей (картофель, капуста белокоч. Свежая, лук репчатый, морковь, сметана, раст.масло слив.72,5%, мука пшеничная, соль йодир.)</t>
  </si>
  <si>
    <t>Салат из свеклы с зеленым горошком (свекла, горошек зеленый консерв., масло раст., соль йодиров.)</t>
  </si>
  <si>
    <t>Рассольник ленинградский (курица потрошёная 1 кат., картофель , морковь, лук репчатый, крупа перловая, огурцы соленые, масло слив., соль йодир., сметана 15%)</t>
  </si>
  <si>
    <t>Котлета из курицы (курица, молоко 2,5 %, хлеб пшеничный, масло растит.,соль йодир.)</t>
  </si>
  <si>
    <t>Капуста тушеная (капуста белокоч. Свежая, лук репчатый, морковь, томатная паста, масло раст., масло слив.72,5%, мука пшеничная, сахар, сольйодир.)</t>
  </si>
  <si>
    <t>Салат из солёных огурцов с луком (огурцы соленые, лук репч., масло раст.)</t>
  </si>
  <si>
    <t>Борщ с капустой и картофелем (курица, картофель, капуста белокоч.свежая, морковь, лук репч., свекла, томатная паста, масло раст.,сахар, соль йодир., сметана 15%)</t>
  </si>
  <si>
    <t>Биточки рыбные (минтай, хлеб пшеничный, молоко 2,5%, масло раст., масло слив.72,5%, соль йодир.)</t>
  </si>
  <si>
    <t>Каша рисовая рассыпчатая с овощами (крупа рисовая, морковь, лук репчатый, масло слив.72,5%, соль йодир)</t>
  </si>
  <si>
    <t>Компот из свежих плодов (яблоки свежие, сахар-песок, лимонная кислота)</t>
  </si>
  <si>
    <t>Винегрет овощной (картофель, свекла, огурцы соленые или капуста квашеная, горошек зеленый консер., лук репчатый, масло раст., соль йодир.)</t>
  </si>
  <si>
    <t>Суп картофельный с рыбой (минтай, картофель, лук репчатый, морковь, масло слив.72,5 %, соль йодир.)</t>
  </si>
  <si>
    <t>Жаркое по-домашнему (свинина, картофель, лук репчатый, томатная паста, масло слив.72,5 %, соль йодир., лавровый лист)</t>
  </si>
  <si>
    <t>Сок фруктовый</t>
  </si>
  <si>
    <t>Салат из капусты белокач. С огурцами (капуста белокач., огурцы свежие, масло раст.,кислота лимон., соль йодир.)</t>
  </si>
  <si>
    <t>Суп-харчо (курица потрошёная 1 кат, крупа рисовая, морковь, лук репчатый, масло слив.72,5%, чеснок, томатная паста, соль йодир.)</t>
  </si>
  <si>
    <t>Оладьи из печени по-кунцевски (печень говяжья, мука пшеничная, морковь, яйцо куриное 1 кат., масло растит., масло слив.72,5%, соль йодир.)</t>
  </si>
  <si>
    <t>Макаронные изделия отварные (макаронные изделия, масло слив.72,5%, соль йодир.)</t>
  </si>
  <si>
    <t>Кисель из ягод свежемороженных</t>
  </si>
  <si>
    <t>Соус сметанный с томатом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</si>
</sst>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0" borderId="0" xfId="0" applyFont="1"/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4" borderId="23" xfId="0" applyFont="1" applyFill="1" applyBorder="1" applyAlignment="1">
      <alignment horizontal="left" wrapText="1"/>
    </xf>
    <xf numFmtId="0" fontId="12" fillId="4" borderId="2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1" sqref="H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7" t="s">
        <v>41</v>
      </c>
      <c r="F15" s="43">
        <v>60</v>
      </c>
      <c r="G15" s="43">
        <v>1</v>
      </c>
      <c r="H15" s="43">
        <v>3</v>
      </c>
      <c r="I15" s="43">
        <v>3</v>
      </c>
      <c r="J15" s="43">
        <v>44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7" t="s">
        <v>42</v>
      </c>
      <c r="F16" s="43">
        <v>200</v>
      </c>
      <c r="G16" s="43">
        <v>9</v>
      </c>
      <c r="H16" s="43">
        <v>2</v>
      </c>
      <c r="I16" s="43">
        <v>10</v>
      </c>
      <c r="J16" s="43">
        <v>91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7" t="s">
        <v>43</v>
      </c>
      <c r="F17" s="43">
        <v>240</v>
      </c>
      <c r="G17" s="43">
        <v>26</v>
      </c>
      <c r="H17" s="43">
        <v>17</v>
      </c>
      <c r="I17" s="43">
        <v>39</v>
      </c>
      <c r="J17" s="43">
        <v>410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7" t="s">
        <v>44</v>
      </c>
      <c r="F18" s="43">
        <v>180</v>
      </c>
      <c r="G18" s="43">
        <v>1</v>
      </c>
      <c r="H18" s="43">
        <v>0</v>
      </c>
      <c r="I18" s="43">
        <v>16</v>
      </c>
      <c r="J18" s="43">
        <v>69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8" t="s">
        <v>45</v>
      </c>
      <c r="F19" s="43">
        <v>50</v>
      </c>
      <c r="G19" s="43">
        <v>4</v>
      </c>
      <c r="H19" s="43">
        <v>0</v>
      </c>
      <c r="I19" s="43">
        <v>118</v>
      </c>
      <c r="J19" s="43">
        <v>118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8" t="s">
        <v>40</v>
      </c>
      <c r="F20" s="43">
        <v>45</v>
      </c>
      <c r="G20" s="43">
        <v>3</v>
      </c>
      <c r="H20" s="43">
        <v>1</v>
      </c>
      <c r="I20" s="43">
        <v>15</v>
      </c>
      <c r="J20" s="43">
        <v>77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44</v>
      </c>
      <c r="H23" s="19">
        <f t="shared" si="2"/>
        <v>23</v>
      </c>
      <c r="I23" s="19">
        <f t="shared" si="2"/>
        <v>201</v>
      </c>
      <c r="J23" s="19">
        <f t="shared" si="2"/>
        <v>809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775</v>
      </c>
      <c r="G24" s="32">
        <f t="shared" ref="G24:J24" si="4">G13+G23</f>
        <v>44</v>
      </c>
      <c r="H24" s="32">
        <f t="shared" si="4"/>
        <v>23</v>
      </c>
      <c r="I24" s="32">
        <f t="shared" si="4"/>
        <v>201</v>
      </c>
      <c r="J24" s="32">
        <f t="shared" si="4"/>
        <v>809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46</v>
      </c>
      <c r="F33" s="43">
        <v>60</v>
      </c>
      <c r="G33" s="43">
        <v>1</v>
      </c>
      <c r="H33" s="43">
        <v>4</v>
      </c>
      <c r="I33" s="43">
        <v>2</v>
      </c>
      <c r="J33" s="43">
        <v>45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7" t="s">
        <v>47</v>
      </c>
      <c r="F34" s="43">
        <v>200</v>
      </c>
      <c r="G34" s="43">
        <v>7</v>
      </c>
      <c r="H34" s="43">
        <v>8</v>
      </c>
      <c r="I34" s="43">
        <v>8</v>
      </c>
      <c r="J34" s="43">
        <v>126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7" t="s">
        <v>48</v>
      </c>
      <c r="F35" s="43">
        <v>100</v>
      </c>
      <c r="G35" s="43">
        <v>13</v>
      </c>
      <c r="H35" s="43">
        <v>5</v>
      </c>
      <c r="I35" s="43">
        <v>10</v>
      </c>
      <c r="J35" s="43">
        <v>135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7" t="s">
        <v>49</v>
      </c>
      <c r="F36" s="43">
        <v>150</v>
      </c>
      <c r="G36" s="43">
        <v>4</v>
      </c>
      <c r="H36" s="43">
        <v>6</v>
      </c>
      <c r="I36" s="43">
        <v>9</v>
      </c>
      <c r="J36" s="43">
        <v>105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7" t="s">
        <v>50</v>
      </c>
      <c r="F37" s="43">
        <v>180</v>
      </c>
      <c r="G37" s="43">
        <v>0</v>
      </c>
      <c r="H37" s="43">
        <v>0</v>
      </c>
      <c r="I37" s="43">
        <v>23</v>
      </c>
      <c r="J37" s="43">
        <v>92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7" t="s">
        <v>45</v>
      </c>
      <c r="F38" s="43">
        <v>50</v>
      </c>
      <c r="G38" s="43">
        <v>4</v>
      </c>
      <c r="H38" s="43">
        <v>0</v>
      </c>
      <c r="I38" s="43">
        <v>33</v>
      </c>
      <c r="J38" s="43">
        <v>118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7" t="s">
        <v>40</v>
      </c>
      <c r="F39" s="43">
        <v>45</v>
      </c>
      <c r="G39" s="43">
        <v>3</v>
      </c>
      <c r="H39" s="43">
        <v>1</v>
      </c>
      <c r="I39" s="43">
        <v>15</v>
      </c>
      <c r="J39" s="43">
        <v>77</v>
      </c>
      <c r="K39" s="44"/>
      <c r="L39" s="43"/>
    </row>
    <row r="40" spans="1:12" ht="15" x14ac:dyDescent="0.25">
      <c r="A40" s="14"/>
      <c r="B40" s="15"/>
      <c r="C40" s="11"/>
      <c r="D40" s="6"/>
      <c r="E40" s="59" t="s">
        <v>51</v>
      </c>
      <c r="F40" s="43">
        <v>30</v>
      </c>
      <c r="G40" s="43">
        <v>0</v>
      </c>
      <c r="H40" s="43">
        <v>2</v>
      </c>
      <c r="I40" s="43">
        <v>1</v>
      </c>
      <c r="J40" s="43">
        <v>28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32</v>
      </c>
      <c r="H42" s="19">
        <f t="shared" ref="H42" si="11">SUM(H33:H41)</f>
        <v>26</v>
      </c>
      <c r="I42" s="19">
        <f t="shared" ref="I42" si="12">SUM(I33:I41)</f>
        <v>101</v>
      </c>
      <c r="J42" s="19">
        <f t="shared" ref="J42:L42" si="13">SUM(J33:J41)</f>
        <v>726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815</v>
      </c>
      <c r="G43" s="32">
        <f t="shared" ref="G43" si="14">G32+G42</f>
        <v>32</v>
      </c>
      <c r="H43" s="32">
        <f t="shared" ref="H43" si="15">H32+H42</f>
        <v>26</v>
      </c>
      <c r="I43" s="32">
        <f t="shared" ref="I43" si="16">I32+I42</f>
        <v>101</v>
      </c>
      <c r="J43" s="32">
        <f t="shared" ref="J43:L43" si="17">J32+J42</f>
        <v>726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52</v>
      </c>
      <c r="F52" s="43">
        <v>60</v>
      </c>
      <c r="G52" s="43">
        <v>1</v>
      </c>
      <c r="H52" s="43">
        <v>3</v>
      </c>
      <c r="I52" s="43">
        <v>5</v>
      </c>
      <c r="J52" s="43">
        <v>51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7" t="s">
        <v>53</v>
      </c>
      <c r="F53" s="43">
        <v>200</v>
      </c>
      <c r="G53" s="43">
        <v>4</v>
      </c>
      <c r="H53" s="43">
        <v>6</v>
      </c>
      <c r="I53" s="43">
        <v>6</v>
      </c>
      <c r="J53" s="43">
        <v>91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7" t="s">
        <v>54</v>
      </c>
      <c r="F54" s="43">
        <v>240</v>
      </c>
      <c r="G54" s="43">
        <v>28</v>
      </c>
      <c r="H54" s="43">
        <v>17</v>
      </c>
      <c r="I54" s="43">
        <v>32</v>
      </c>
      <c r="J54" s="43">
        <v>393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7" t="s">
        <v>55</v>
      </c>
      <c r="F56" s="43">
        <v>180</v>
      </c>
      <c r="G56" s="43">
        <v>0</v>
      </c>
      <c r="H56" s="43">
        <v>0</v>
      </c>
      <c r="I56" s="43">
        <v>20</v>
      </c>
      <c r="J56" s="43">
        <v>81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8" t="s">
        <v>45</v>
      </c>
      <c r="F57" s="43">
        <v>40</v>
      </c>
      <c r="G57" s="43">
        <v>3</v>
      </c>
      <c r="H57" s="43">
        <v>0</v>
      </c>
      <c r="I57" s="43">
        <v>26</v>
      </c>
      <c r="J57" s="43">
        <v>94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8" t="s">
        <v>40</v>
      </c>
      <c r="F58" s="43">
        <v>45</v>
      </c>
      <c r="G58" s="43">
        <v>3</v>
      </c>
      <c r="H58" s="43">
        <v>1</v>
      </c>
      <c r="I58" s="43">
        <v>15</v>
      </c>
      <c r="J58" s="43">
        <v>77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39</v>
      </c>
      <c r="H61" s="19">
        <f t="shared" ref="H61" si="23">SUM(H52:H60)</f>
        <v>27</v>
      </c>
      <c r="I61" s="19">
        <f t="shared" ref="I61" si="24">SUM(I52:I60)</f>
        <v>104</v>
      </c>
      <c r="J61" s="19">
        <f t="shared" ref="J61:L61" si="25">SUM(J52:J60)</f>
        <v>787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765</v>
      </c>
      <c r="G62" s="32">
        <f t="shared" ref="G62" si="26">G51+G61</f>
        <v>39</v>
      </c>
      <c r="H62" s="32">
        <f t="shared" ref="H62" si="27">H51+H61</f>
        <v>27</v>
      </c>
      <c r="I62" s="32">
        <f t="shared" ref="I62" si="28">I51+I61</f>
        <v>104</v>
      </c>
      <c r="J62" s="32">
        <f t="shared" ref="J62:L62" si="29">J51+J61</f>
        <v>787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56</v>
      </c>
      <c r="F71" s="43">
        <v>60</v>
      </c>
      <c r="G71" s="43">
        <v>1</v>
      </c>
      <c r="H71" s="43">
        <v>3</v>
      </c>
      <c r="I71" s="43">
        <v>4</v>
      </c>
      <c r="J71" s="43">
        <v>45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7" t="s">
        <v>57</v>
      </c>
      <c r="F72" s="43">
        <v>200</v>
      </c>
      <c r="G72" s="43">
        <v>4</v>
      </c>
      <c r="H72" s="43">
        <v>6</v>
      </c>
      <c r="I72" s="43">
        <v>6</v>
      </c>
      <c r="J72" s="43">
        <v>93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7" t="s">
        <v>58</v>
      </c>
      <c r="F73" s="43">
        <v>90</v>
      </c>
      <c r="G73" s="43">
        <v>16</v>
      </c>
      <c r="H73" s="43">
        <v>15</v>
      </c>
      <c r="I73" s="43">
        <v>10</v>
      </c>
      <c r="J73" s="43">
        <v>221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57" t="s">
        <v>59</v>
      </c>
      <c r="F74" s="43">
        <v>150</v>
      </c>
      <c r="G74" s="43">
        <v>3</v>
      </c>
      <c r="H74" s="43">
        <v>11</v>
      </c>
      <c r="I74" s="43">
        <v>19</v>
      </c>
      <c r="J74" s="43">
        <v>185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7" t="s">
        <v>60</v>
      </c>
      <c r="F75" s="43">
        <v>180</v>
      </c>
      <c r="G75" s="43">
        <v>0</v>
      </c>
      <c r="H75" s="43">
        <v>0</v>
      </c>
      <c r="I75" s="43">
        <v>14</v>
      </c>
      <c r="J75" s="43">
        <v>56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8" t="s">
        <v>45</v>
      </c>
      <c r="F76" s="43">
        <v>40</v>
      </c>
      <c r="G76" s="43">
        <v>3</v>
      </c>
      <c r="H76" s="43">
        <v>0</v>
      </c>
      <c r="I76" s="43">
        <v>26</v>
      </c>
      <c r="J76" s="43">
        <v>94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8" t="s">
        <v>40</v>
      </c>
      <c r="F77" s="43">
        <v>30</v>
      </c>
      <c r="G77" s="43">
        <v>2</v>
      </c>
      <c r="H77" s="43">
        <v>0</v>
      </c>
      <c r="I77" s="43">
        <v>10</v>
      </c>
      <c r="J77" s="43">
        <v>51</v>
      </c>
      <c r="K77" s="44"/>
      <c r="L77" s="43"/>
    </row>
    <row r="78" spans="1:12" ht="15" x14ac:dyDescent="0.25">
      <c r="A78" s="23"/>
      <c r="B78" s="15"/>
      <c r="C78" s="11"/>
      <c r="D78" s="6"/>
      <c r="E78" s="57" t="s">
        <v>61</v>
      </c>
      <c r="F78" s="43">
        <v>20</v>
      </c>
      <c r="G78" s="43">
        <v>1</v>
      </c>
      <c r="H78" s="43">
        <v>0</v>
      </c>
      <c r="I78" s="43">
        <v>3</v>
      </c>
      <c r="J78" s="43">
        <v>20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30</v>
      </c>
      <c r="H80" s="19">
        <f t="shared" ref="H80" si="35">SUM(H71:H79)</f>
        <v>35</v>
      </c>
      <c r="I80" s="19">
        <f t="shared" ref="I80" si="36">SUM(I71:I79)</f>
        <v>92</v>
      </c>
      <c r="J80" s="19">
        <f t="shared" ref="J80:L80" si="37">SUM(J71:J79)</f>
        <v>765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770</v>
      </c>
      <c r="G81" s="32">
        <f t="shared" ref="G81" si="38">G70+G80</f>
        <v>30</v>
      </c>
      <c r="H81" s="32">
        <f t="shared" ref="H81" si="39">H70+H80</f>
        <v>35</v>
      </c>
      <c r="I81" s="32">
        <f t="shared" ref="I81" si="40">I70+I80</f>
        <v>92</v>
      </c>
      <c r="J81" s="32">
        <f t="shared" ref="J81:L81" si="41">J70+J80</f>
        <v>765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62</v>
      </c>
      <c r="F90" s="43">
        <v>60</v>
      </c>
      <c r="G90" s="43">
        <v>0</v>
      </c>
      <c r="H90" s="43">
        <v>4</v>
      </c>
      <c r="I90" s="43">
        <v>1</v>
      </c>
      <c r="J90" s="43">
        <v>38</v>
      </c>
      <c r="K90" s="44"/>
      <c r="L90" s="43"/>
    </row>
    <row r="91" spans="1:12" ht="39.75" thickBot="1" x14ac:dyDescent="0.3">
      <c r="A91" s="23"/>
      <c r="B91" s="15"/>
      <c r="C91" s="11"/>
      <c r="D91" s="7" t="s">
        <v>27</v>
      </c>
      <c r="E91" s="60" t="s">
        <v>63</v>
      </c>
      <c r="F91" s="43">
        <v>200</v>
      </c>
      <c r="G91" s="43">
        <v>4</v>
      </c>
      <c r="H91" s="43">
        <v>3</v>
      </c>
      <c r="I91" s="43">
        <v>14</v>
      </c>
      <c r="J91" s="43">
        <v>105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7" t="s">
        <v>64</v>
      </c>
      <c r="F92" s="43">
        <v>240</v>
      </c>
      <c r="G92" s="43">
        <v>26</v>
      </c>
      <c r="H92" s="43">
        <v>24</v>
      </c>
      <c r="I92" s="43">
        <v>15</v>
      </c>
      <c r="J92" s="43">
        <v>380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8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180</v>
      </c>
      <c r="G94" s="43">
        <v>0</v>
      </c>
      <c r="H94" s="43">
        <v>0</v>
      </c>
      <c r="I94" s="43">
        <v>22</v>
      </c>
      <c r="J94" s="43">
        <v>90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8" t="s">
        <v>45</v>
      </c>
      <c r="F95" s="43">
        <v>50</v>
      </c>
      <c r="G95" s="43">
        <v>4</v>
      </c>
      <c r="H95" s="43">
        <v>0</v>
      </c>
      <c r="I95" s="43">
        <v>33</v>
      </c>
      <c r="J95" s="43">
        <v>118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8" t="s">
        <v>40</v>
      </c>
      <c r="F96" s="43">
        <v>45</v>
      </c>
      <c r="G96" s="43">
        <v>3</v>
      </c>
      <c r="H96" s="43">
        <v>1</v>
      </c>
      <c r="I96" s="43">
        <v>15</v>
      </c>
      <c r="J96" s="43">
        <v>77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37</v>
      </c>
      <c r="H99" s="19">
        <f t="shared" ref="H99" si="47">SUM(H90:H98)</f>
        <v>32</v>
      </c>
      <c r="I99" s="19">
        <f t="shared" ref="I99" si="48">SUM(I90:I98)</f>
        <v>100</v>
      </c>
      <c r="J99" s="19">
        <f t="shared" ref="J99:L99" si="49">SUM(J90:J98)</f>
        <v>808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775</v>
      </c>
      <c r="G100" s="32">
        <f t="shared" ref="G100" si="50">G89+G99</f>
        <v>37</v>
      </c>
      <c r="H100" s="32">
        <f t="shared" ref="H100" si="51">H89+H99</f>
        <v>32</v>
      </c>
      <c r="I100" s="32">
        <f t="shared" ref="I100" si="52">I89+I99</f>
        <v>100</v>
      </c>
      <c r="J100" s="32">
        <f t="shared" ref="J100:L100" si="53">J89+J99</f>
        <v>808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66</v>
      </c>
      <c r="F109" s="43">
        <v>60</v>
      </c>
      <c r="G109" s="43">
        <v>1</v>
      </c>
      <c r="H109" s="43">
        <v>4</v>
      </c>
      <c r="I109" s="43">
        <v>3</v>
      </c>
      <c r="J109" s="43">
        <v>48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7" t="s">
        <v>67</v>
      </c>
      <c r="F110" s="43">
        <v>200</v>
      </c>
      <c r="G110" s="43">
        <v>7</v>
      </c>
      <c r="H110" s="43">
        <v>5</v>
      </c>
      <c r="I110" s="43">
        <v>15</v>
      </c>
      <c r="J110" s="43">
        <v>128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7" t="s">
        <v>68</v>
      </c>
      <c r="F111" s="43">
        <v>90</v>
      </c>
      <c r="G111" s="43">
        <v>12</v>
      </c>
      <c r="H111" s="43">
        <v>7</v>
      </c>
      <c r="I111" s="43">
        <v>8</v>
      </c>
      <c r="J111" s="43">
        <v>146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7" t="s">
        <v>69</v>
      </c>
      <c r="F112" s="43">
        <v>150</v>
      </c>
      <c r="G112" s="43">
        <v>3</v>
      </c>
      <c r="H112" s="43">
        <v>11</v>
      </c>
      <c r="I112" s="43">
        <v>20</v>
      </c>
      <c r="J112" s="43">
        <v>192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7" t="s">
        <v>50</v>
      </c>
      <c r="F113" s="43">
        <v>180</v>
      </c>
      <c r="G113" s="43">
        <v>0.36</v>
      </c>
      <c r="H113" s="43">
        <v>7.0000000000000007E-2</v>
      </c>
      <c r="I113" s="43">
        <v>22.5</v>
      </c>
      <c r="J113" s="43">
        <v>92.13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8" t="s">
        <v>45</v>
      </c>
      <c r="F114" s="43">
        <v>45</v>
      </c>
      <c r="G114" s="43">
        <v>3</v>
      </c>
      <c r="H114" s="43">
        <v>1</v>
      </c>
      <c r="I114" s="43">
        <v>30</v>
      </c>
      <c r="J114" s="43">
        <v>105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8" t="s">
        <v>40</v>
      </c>
      <c r="F115" s="43">
        <v>45</v>
      </c>
      <c r="G115" s="43">
        <v>3</v>
      </c>
      <c r="H115" s="43">
        <v>1</v>
      </c>
      <c r="I115" s="43">
        <v>15</v>
      </c>
      <c r="J115" s="43">
        <v>77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29.36</v>
      </c>
      <c r="H118" s="19">
        <f t="shared" si="56"/>
        <v>29.07</v>
      </c>
      <c r="I118" s="19">
        <f t="shared" si="56"/>
        <v>113.5</v>
      </c>
      <c r="J118" s="19">
        <f t="shared" si="56"/>
        <v>788.13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770</v>
      </c>
      <c r="G119" s="32">
        <f t="shared" ref="G119" si="58">G108+G118</f>
        <v>29.36</v>
      </c>
      <c r="H119" s="32">
        <f t="shared" ref="H119" si="59">H108+H118</f>
        <v>29.07</v>
      </c>
      <c r="I119" s="32">
        <f t="shared" ref="I119" si="60">I108+I118</f>
        <v>113.5</v>
      </c>
      <c r="J119" s="32">
        <f t="shared" ref="J119:L119" si="61">J108+J118</f>
        <v>788.13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70</v>
      </c>
      <c r="F128" s="43">
        <v>60</v>
      </c>
      <c r="G128" s="43">
        <v>1</v>
      </c>
      <c r="H128" s="43">
        <v>3</v>
      </c>
      <c r="I128" s="43">
        <v>4</v>
      </c>
      <c r="J128" s="43">
        <v>50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7" t="s">
        <v>71</v>
      </c>
      <c r="F129" s="43">
        <v>200</v>
      </c>
      <c r="G129" s="43">
        <v>7</v>
      </c>
      <c r="H129" s="43">
        <v>8</v>
      </c>
      <c r="I129" s="43">
        <v>12</v>
      </c>
      <c r="J129" s="43">
        <v>148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7" t="s">
        <v>72</v>
      </c>
      <c r="F130" s="43">
        <v>90</v>
      </c>
      <c r="G130" s="43">
        <v>16</v>
      </c>
      <c r="H130" s="43">
        <v>15</v>
      </c>
      <c r="I130" s="43">
        <v>10</v>
      </c>
      <c r="J130" s="43">
        <v>221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7" t="s">
        <v>73</v>
      </c>
      <c r="F131" s="43">
        <v>150</v>
      </c>
      <c r="G131" s="43">
        <v>3</v>
      </c>
      <c r="H131" s="43">
        <v>3</v>
      </c>
      <c r="I131" s="43">
        <v>16</v>
      </c>
      <c r="J131" s="43">
        <v>104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7" t="s">
        <v>44</v>
      </c>
      <c r="F132" s="43">
        <v>180</v>
      </c>
      <c r="G132" s="43">
        <v>1</v>
      </c>
      <c r="H132" s="43">
        <v>0</v>
      </c>
      <c r="I132" s="43">
        <v>16</v>
      </c>
      <c r="J132" s="43">
        <v>69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8" t="s">
        <v>45</v>
      </c>
      <c r="F133" s="43">
        <v>50</v>
      </c>
      <c r="G133" s="43">
        <v>4</v>
      </c>
      <c r="H133" s="43">
        <v>0</v>
      </c>
      <c r="I133" s="43">
        <v>33</v>
      </c>
      <c r="J133" s="43">
        <v>118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8" t="s">
        <v>40</v>
      </c>
      <c r="F134" s="43">
        <v>45</v>
      </c>
      <c r="G134" s="43">
        <v>3</v>
      </c>
      <c r="H134" s="43">
        <v>1</v>
      </c>
      <c r="I134" s="43">
        <v>15</v>
      </c>
      <c r="J134" s="43">
        <v>77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35</v>
      </c>
      <c r="H137" s="19">
        <f t="shared" si="64"/>
        <v>30</v>
      </c>
      <c r="I137" s="19">
        <f t="shared" si="64"/>
        <v>106</v>
      </c>
      <c r="J137" s="19">
        <f t="shared" si="64"/>
        <v>787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775</v>
      </c>
      <c r="G138" s="32">
        <f t="shared" ref="G138" si="66">G127+G137</f>
        <v>35</v>
      </c>
      <c r="H138" s="32">
        <f t="shared" ref="H138" si="67">H127+H137</f>
        <v>30</v>
      </c>
      <c r="I138" s="32">
        <f t="shared" ref="I138" si="68">I127+I137</f>
        <v>106</v>
      </c>
      <c r="J138" s="32">
        <f t="shared" ref="J138:L138" si="69">J127+J137</f>
        <v>787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7.75" thickTop="1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74</v>
      </c>
      <c r="F147" s="43">
        <v>60</v>
      </c>
      <c r="G147" s="43">
        <v>1</v>
      </c>
      <c r="H147" s="43">
        <v>3</v>
      </c>
      <c r="I147" s="43">
        <v>2</v>
      </c>
      <c r="J147" s="43">
        <v>37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7" t="s">
        <v>75</v>
      </c>
      <c r="F148" s="43">
        <v>100</v>
      </c>
      <c r="G148" s="43">
        <v>4</v>
      </c>
      <c r="H148" s="43">
        <v>7</v>
      </c>
      <c r="I148" s="43">
        <v>11</v>
      </c>
      <c r="J148" s="43">
        <v>119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7" t="s">
        <v>76</v>
      </c>
      <c r="F149" s="43">
        <v>20</v>
      </c>
      <c r="G149" s="43">
        <v>4</v>
      </c>
      <c r="H149" s="43">
        <v>6</v>
      </c>
      <c r="I149" s="43">
        <v>8</v>
      </c>
      <c r="J149" s="43">
        <v>101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57" t="s">
        <v>77</v>
      </c>
      <c r="F150" s="43">
        <v>150</v>
      </c>
      <c r="G150" s="43">
        <v>3</v>
      </c>
      <c r="H150" s="43">
        <v>3</v>
      </c>
      <c r="I150" s="43">
        <v>32</v>
      </c>
      <c r="J150" s="43">
        <v>166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7" t="s">
        <v>78</v>
      </c>
      <c r="F151" s="43">
        <v>180</v>
      </c>
      <c r="G151" s="43">
        <v>0</v>
      </c>
      <c r="H151" s="43">
        <v>0</v>
      </c>
      <c r="I151" s="43">
        <v>11</v>
      </c>
      <c r="J151" s="43">
        <v>47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7" t="s">
        <v>45</v>
      </c>
      <c r="F152" s="43">
        <v>50</v>
      </c>
      <c r="G152" s="43">
        <v>4</v>
      </c>
      <c r="H152" s="43">
        <v>0</v>
      </c>
      <c r="I152" s="43">
        <v>33</v>
      </c>
      <c r="J152" s="43">
        <v>47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7" t="s">
        <v>40</v>
      </c>
      <c r="F153" s="43">
        <v>50</v>
      </c>
      <c r="G153" s="43">
        <v>3</v>
      </c>
      <c r="H153" s="43">
        <v>1</v>
      </c>
      <c r="I153" s="43">
        <v>17</v>
      </c>
      <c r="J153" s="43">
        <v>85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19</v>
      </c>
      <c r="H156" s="19">
        <f t="shared" si="72"/>
        <v>20</v>
      </c>
      <c r="I156" s="19">
        <f t="shared" si="72"/>
        <v>114</v>
      </c>
      <c r="J156" s="19">
        <f t="shared" si="72"/>
        <v>602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610</v>
      </c>
      <c r="G157" s="32">
        <f t="shared" ref="G157" si="74">G146+G156</f>
        <v>19</v>
      </c>
      <c r="H157" s="32">
        <f t="shared" ref="H157" si="75">H146+H156</f>
        <v>20</v>
      </c>
      <c r="I157" s="32">
        <f t="shared" ref="I157" si="76">I146+I156</f>
        <v>114</v>
      </c>
      <c r="J157" s="32">
        <f t="shared" ref="J157:L157" si="77">J146+J156</f>
        <v>602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79</v>
      </c>
      <c r="F166" s="43">
        <v>60</v>
      </c>
      <c r="G166" s="43">
        <v>1</v>
      </c>
      <c r="H166" s="43">
        <v>4</v>
      </c>
      <c r="I166" s="43">
        <v>4</v>
      </c>
      <c r="J166" s="43">
        <v>53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7" t="s">
        <v>80</v>
      </c>
      <c r="F167" s="43">
        <v>200</v>
      </c>
      <c r="G167" s="43">
        <v>9</v>
      </c>
      <c r="H167" s="43">
        <v>2</v>
      </c>
      <c r="I167" s="43">
        <v>10</v>
      </c>
      <c r="J167" s="43">
        <v>91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7" t="s">
        <v>81</v>
      </c>
      <c r="F168" s="43">
        <v>240</v>
      </c>
      <c r="G168" s="43">
        <v>16</v>
      </c>
      <c r="H168" s="43">
        <v>16</v>
      </c>
      <c r="I168" s="43">
        <v>25</v>
      </c>
      <c r="J168" s="43">
        <v>347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7" t="s">
        <v>82</v>
      </c>
      <c r="F170" s="43">
        <v>200</v>
      </c>
      <c r="G170" s="43">
        <v>1</v>
      </c>
      <c r="H170" s="43">
        <v>0</v>
      </c>
      <c r="I170" s="43">
        <v>20</v>
      </c>
      <c r="J170" s="43">
        <v>82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7" t="s">
        <v>45</v>
      </c>
      <c r="F171" s="43">
        <v>50</v>
      </c>
      <c r="G171" s="43">
        <v>4</v>
      </c>
      <c r="H171" s="43">
        <v>0</v>
      </c>
      <c r="I171" s="43">
        <v>33</v>
      </c>
      <c r="J171" s="43">
        <v>118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8" t="s">
        <v>40</v>
      </c>
      <c r="F172" s="43">
        <v>45</v>
      </c>
      <c r="G172" s="43">
        <v>3</v>
      </c>
      <c r="H172" s="43">
        <v>1</v>
      </c>
      <c r="I172" s="43">
        <v>15</v>
      </c>
      <c r="J172" s="43">
        <v>77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34</v>
      </c>
      <c r="H175" s="19">
        <f t="shared" si="80"/>
        <v>23</v>
      </c>
      <c r="I175" s="19">
        <f t="shared" si="80"/>
        <v>107</v>
      </c>
      <c r="J175" s="19">
        <f t="shared" si="80"/>
        <v>768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795</v>
      </c>
      <c r="G176" s="32">
        <f t="shared" ref="G176" si="82">G165+G175</f>
        <v>34</v>
      </c>
      <c r="H176" s="32">
        <f t="shared" ref="H176" si="83">H165+H175</f>
        <v>23</v>
      </c>
      <c r="I176" s="32">
        <f t="shared" ref="I176" si="84">I165+I175</f>
        <v>107</v>
      </c>
      <c r="J176" s="32">
        <f t="shared" ref="J176:L176" si="85">J165+J175</f>
        <v>768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83</v>
      </c>
      <c r="F185" s="43">
        <v>60</v>
      </c>
      <c r="G185" s="43">
        <v>1</v>
      </c>
      <c r="H185" s="43">
        <v>4</v>
      </c>
      <c r="I185" s="43">
        <v>2</v>
      </c>
      <c r="J185" s="43">
        <v>43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7" t="s">
        <v>84</v>
      </c>
      <c r="F186" s="43">
        <v>200</v>
      </c>
      <c r="G186" s="43">
        <v>7</v>
      </c>
      <c r="H186" s="43">
        <v>7</v>
      </c>
      <c r="I186" s="43">
        <v>12</v>
      </c>
      <c r="J186" s="43">
        <v>136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7" t="s">
        <v>85</v>
      </c>
      <c r="F187" s="43">
        <v>100</v>
      </c>
      <c r="G187" s="43">
        <v>17</v>
      </c>
      <c r="H187" s="43">
        <v>5</v>
      </c>
      <c r="I187" s="43">
        <v>14</v>
      </c>
      <c r="J187" s="43">
        <v>173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7" t="s">
        <v>86</v>
      </c>
      <c r="F188" s="43">
        <v>150</v>
      </c>
      <c r="G188" s="43">
        <v>6</v>
      </c>
      <c r="H188" s="43">
        <v>5</v>
      </c>
      <c r="I188" s="43">
        <v>30</v>
      </c>
      <c r="J188" s="43">
        <v>185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7" t="s">
        <v>87</v>
      </c>
      <c r="F189" s="43">
        <v>180</v>
      </c>
      <c r="G189" s="43">
        <v>0.09</v>
      </c>
      <c r="H189" s="43">
        <v>0.04</v>
      </c>
      <c r="I189" s="43">
        <v>18.63</v>
      </c>
      <c r="J189" s="43">
        <v>75.180000000000007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7" t="s">
        <v>45</v>
      </c>
      <c r="F190" s="43">
        <v>40</v>
      </c>
      <c r="G190" s="43">
        <v>3.04</v>
      </c>
      <c r="H190" s="43">
        <v>0.32</v>
      </c>
      <c r="I190" s="43">
        <v>26.35</v>
      </c>
      <c r="J190" s="43">
        <v>94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8" t="s">
        <v>40</v>
      </c>
      <c r="F191" s="43">
        <v>45</v>
      </c>
      <c r="G191" s="43">
        <v>3</v>
      </c>
      <c r="H191" s="43">
        <v>1</v>
      </c>
      <c r="I191" s="43">
        <v>15</v>
      </c>
      <c r="J191" s="43">
        <v>77</v>
      </c>
      <c r="K191" s="44"/>
      <c r="L191" s="43"/>
    </row>
    <row r="192" spans="1:12" ht="15" x14ac:dyDescent="0.25">
      <c r="A192" s="23"/>
      <c r="B192" s="15"/>
      <c r="C192" s="11"/>
      <c r="D192" s="6"/>
      <c r="E192" s="57" t="s">
        <v>88</v>
      </c>
      <c r="F192" s="43">
        <v>30</v>
      </c>
      <c r="G192" s="43">
        <v>0.62</v>
      </c>
      <c r="H192" s="43">
        <v>2.58</v>
      </c>
      <c r="I192" s="43">
        <v>1.98</v>
      </c>
      <c r="J192" s="43">
        <v>33.6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37.75</v>
      </c>
      <c r="H194" s="19">
        <f t="shared" si="88"/>
        <v>24.939999999999998</v>
      </c>
      <c r="I194" s="19">
        <f t="shared" si="88"/>
        <v>119.96</v>
      </c>
      <c r="J194" s="19">
        <f t="shared" si="88"/>
        <v>816.78000000000009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805</v>
      </c>
      <c r="G195" s="32">
        <f t="shared" ref="G195" si="90">G184+G194</f>
        <v>37.75</v>
      </c>
      <c r="H195" s="32">
        <f t="shared" ref="H195" si="91">H184+H194</f>
        <v>24.939999999999998</v>
      </c>
      <c r="I195" s="32">
        <f t="shared" ref="I195" si="92">I184+I194</f>
        <v>119.96</v>
      </c>
      <c r="J195" s="32">
        <f t="shared" ref="J195:L195" si="93">J184+J194</f>
        <v>816.78000000000009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33.710999999999999</v>
      </c>
      <c r="H196" s="34">
        <f t="shared" si="94"/>
        <v>27.000999999999998</v>
      </c>
      <c r="I196" s="34">
        <f t="shared" si="94"/>
        <v>115.846</v>
      </c>
      <c r="J196" s="34">
        <f t="shared" si="94"/>
        <v>765.69100000000003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19685039370078741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Energy Center</cp:lastModifiedBy>
  <dcterms:created xsi:type="dcterms:W3CDTF">2022-05-16T14:23:56Z</dcterms:created>
  <dcterms:modified xsi:type="dcterms:W3CDTF">2025-04-06T15:26:11Z</dcterms:modified>
</cp:coreProperties>
</file>